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m\Documents\scuola\libri\"/>
    </mc:Choice>
  </mc:AlternateContent>
  <xr:revisionPtr revIDLastSave="0" documentId="13_ncr:1_{827F58FE-5E36-49F1-A234-FCBF3170EEF0}" xr6:coauthVersionLast="44" xr6:coauthVersionMax="44" xr10:uidLastSave="{00000000-0000-0000-0000-000000000000}"/>
  <bookViews>
    <workbookView xWindow="-108" yWindow="-108" windowWidth="23256" windowHeight="13176" activeTab="2" xr2:uid="{00000000-000D-0000-FFFF-FFFF00000000}"/>
  </bookViews>
  <sheets>
    <sheet name="classi prime" sheetId="1" r:id="rId1"/>
    <sheet name="classi seconde" sheetId="2" r:id="rId2"/>
    <sheet name="classi ter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3" l="1"/>
  <c r="I5" i="2"/>
  <c r="I4" i="1"/>
  <c r="I5" i="1"/>
  <c r="I6" i="1"/>
  <c r="I7" i="1"/>
  <c r="I8" i="1"/>
  <c r="I9" i="1"/>
  <c r="I10" i="1"/>
  <c r="I11" i="1"/>
  <c r="I12" i="1"/>
  <c r="I13" i="1"/>
  <c r="I6" i="3"/>
  <c r="I3" i="3"/>
  <c r="I4" i="3"/>
  <c r="I7" i="3"/>
  <c r="I3" i="2"/>
  <c r="I4" i="2"/>
  <c r="I6" i="2"/>
  <c r="I7" i="2"/>
  <c r="I3" i="1"/>
  <c r="I8" i="3" l="1"/>
  <c r="I9" i="3" s="1"/>
  <c r="I8" i="2"/>
  <c r="I9" i="2" s="1"/>
  <c r="I14" i="1"/>
  <c r="I15" i="1" s="1"/>
</calcChain>
</file>

<file path=xl/sharedStrings.xml><?xml version="1.0" encoding="utf-8"?>
<sst xmlns="http://schemas.openxmlformats.org/spreadsheetml/2006/main" count="144" uniqueCount="81">
  <si>
    <t>MATERIA</t>
  </si>
  <si>
    <t>CODICE</t>
  </si>
  <si>
    <t>AUTORE</t>
  </si>
  <si>
    <t>TITOLO</t>
  </si>
  <si>
    <t>VOL</t>
  </si>
  <si>
    <t>EDITORE</t>
  </si>
  <si>
    <t>PREZZO UNITARIO</t>
  </si>
  <si>
    <t>N. VOL</t>
  </si>
  <si>
    <t>PREZZO TOTALE</t>
  </si>
  <si>
    <t>RELIGIONE</t>
  </si>
  <si>
    <t>IL CAPITELLO</t>
  </si>
  <si>
    <t>GRAMMATICA</t>
  </si>
  <si>
    <t>U</t>
  </si>
  <si>
    <t>ANTOLOGIA</t>
  </si>
  <si>
    <t>STORIA</t>
  </si>
  <si>
    <t>GEOGRAFIA</t>
  </si>
  <si>
    <t>FRANCESE</t>
  </si>
  <si>
    <t>INGLESE</t>
  </si>
  <si>
    <t>MATEMATICA</t>
  </si>
  <si>
    <t>SCIENZE</t>
  </si>
  <si>
    <t>TECNOLOGIA</t>
  </si>
  <si>
    <t>TOTALE</t>
  </si>
  <si>
    <t>TOTALE SCONTATO</t>
  </si>
  <si>
    <t>Nome __________________________________</t>
  </si>
  <si>
    <t>Cognome ___________________________</t>
  </si>
  <si>
    <t>Note per il funzionamento:</t>
  </si>
  <si>
    <t>ZANICHELLI</t>
  </si>
  <si>
    <t>classe 3 sez. _____</t>
  </si>
  <si>
    <t>classe 2 sez. ____</t>
  </si>
  <si>
    <t>ARTE</t>
  </si>
  <si>
    <t>Il "TOTALE SCONTATO" dovrà essere riportato sul bollettino di pagamento.</t>
  </si>
  <si>
    <t>Il "TOTALE SCONTATO"  dovrà essere riportato sul bollettino di pagamento.</t>
  </si>
  <si>
    <t>LIBRI DI TESTO CLASSE TERZA</t>
  </si>
  <si>
    <t>LIBRI DI TESTO CLASSE SECONDA</t>
  </si>
  <si>
    <t>LIBRI DI TESTO CLASSE PRIMA</t>
  </si>
  <si>
    <t>MINERVA ITALICA</t>
  </si>
  <si>
    <t>Sapone - Simeone</t>
  </si>
  <si>
    <t>Bertinetto - Metiäinen - Paasonen - Voutilainen</t>
  </si>
  <si>
    <t>Pietra - Bottinelli - Davit</t>
  </si>
  <si>
    <t>LATTES</t>
  </si>
  <si>
    <t>AA VV</t>
  </si>
  <si>
    <t>Biggio Barbara</t>
  </si>
  <si>
    <t>parola alla storia classe 1 - libro misto con openbook. Volume 1 + osservo e imparo + extrakit+ openbook</t>
  </si>
  <si>
    <t>FABBRI SCUOLA</t>
  </si>
  <si>
    <t>Bertinetto - Metianen - Paasonen - Voutilainen</t>
  </si>
  <si>
    <t>Pellegrini / Ghezzi</t>
  </si>
  <si>
    <t>Scala dei sogni 1</t>
  </si>
  <si>
    <t>ATLAS</t>
  </si>
  <si>
    <t>Corbellini</t>
  </si>
  <si>
    <t>Campo base 1 - 360°</t>
  </si>
  <si>
    <t>ARCHIMEDE EDIZIONI</t>
  </si>
  <si>
    <t>OXFORD UNIVERSITY PRESS</t>
  </si>
  <si>
    <t>Paci G / Paci R</t>
  </si>
  <si>
    <t>Idea, progetto,innovazione - conf tecnologia plus + disegno (LDM) / confezione tecnologia plus + disegno con tavole - 2 ed fare</t>
  </si>
  <si>
    <t>parola alla storia classe 2 - libro misto con openbook. Volume 2 + osservo e imparo 2 + extrakit+ openbook</t>
  </si>
  <si>
    <t>Sapone / Simeone</t>
  </si>
  <si>
    <t>Bertinetto / Metiainen / Paasonen / Voutilainen</t>
  </si>
  <si>
    <t>Contaci! - conf.3 (LD) / numeri relazioni dati 3 + misure spazio e figure 3 + ebook scuolabook</t>
  </si>
  <si>
    <t>Degani - Mandelli - Viberti</t>
  </si>
  <si>
    <t>Puntini sulle I - semipak (Senza tomi B e L) Vol A1+DVD+schede lessico+A2+schemi sintesi e ripasso</t>
  </si>
  <si>
    <t>SEI</t>
  </si>
  <si>
    <t>Step Up 1: digital pack / SB&amp;WB&amp;EXTRABK + CD + EBK HUB + EBK CD + MIND MAPS BK + 16 EREAD + STUDYAPP</t>
  </si>
  <si>
    <t>Castello Daniele - Castello Dionisio</t>
  </si>
  <si>
    <t>Benvenuti nell'arte / volume A + vol B + strumenti + album</t>
  </si>
  <si>
    <t>Scala dei sogni 2</t>
  </si>
  <si>
    <t>Campo base 2</t>
  </si>
  <si>
    <t>parola alla storia classe 3 - libro misto con openbook. Volume 3 + osservo e imparo 3 + extrakit+ openbook</t>
  </si>
  <si>
    <t>Campo base 3 - ed competenze+atl+imparafacile+temiattualità+passapo</t>
  </si>
  <si>
    <t>Capello/Collura</t>
  </si>
  <si>
    <t>Domande di Tommaso kit unico (LE)/Corso Religione Cattolica</t>
  </si>
  <si>
    <t>LA SCUOLA EDITRICE</t>
  </si>
  <si>
    <t>Contaci! Conf 1 SECONDA EDIZIONE (LDM): Numeri, relazioni, dati 1 + Misure, spazio e figure 1+ tavole numeriche</t>
  </si>
  <si>
    <t>Magia della scienza plus  Vol A+B+C+D con DVD+MI PR.INT. + Quad.COMP. +TAV.ILL</t>
  </si>
  <si>
    <t>Step Up 2: digital pack / SB&amp;WB&amp;EXTRABK + CD + EBK HUB + EBK CD + MIND MAPS BK + 16 EREAD + STUDYAPP</t>
  </si>
  <si>
    <t>AAVV</t>
  </si>
  <si>
    <t>C'est parti! 3 PLUS + libro digitale</t>
  </si>
  <si>
    <r>
      <t xml:space="preserve">Nella colonna gialla scrivere il numero </t>
    </r>
    <r>
      <rPr>
        <b/>
        <sz val="10"/>
        <rFont val="Arial"/>
        <family val="2"/>
      </rPr>
      <t>1</t>
    </r>
    <r>
      <rPr>
        <sz val="10"/>
        <rFont val="Arial"/>
      </rPr>
      <t xml:space="preserve"> per ogni libro che si vuole acquistare e premere il tasto INVIO; automaticamente il programma calcolerà il prezzo e il totale scontato.</t>
    </r>
  </si>
  <si>
    <t xml:space="preserve">classe 1 </t>
  </si>
  <si>
    <t>C'est parti! UNICO PLUS + CD audio</t>
  </si>
  <si>
    <t>Contaci! Conf 2 SECONDA EDIZIONE (LDM): Numeri, relazioni, dati 2 + Misure, spazio e figure 2</t>
  </si>
  <si>
    <t>Step Up 3: digital pack / SB&amp;WB&amp;EXTRABK + EXAM TR + CD + EBK HUB + EBK CD + EX TR EBK +  MIND MAPS BK + 16 EREAD + STUDYAPP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</si>
</sst>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[$€]\ * #,##0.00_-;\-[$€]\ * #,##0.00_-;_-[$€]\ * &quot;-&quot;??_-;_-@_-"/>
    <numFmt numFmtId="165" formatCode="_-* #,##0.00\ [$€-1007]_-;\-* #,##0.00\ [$€-1007]_-;_-* &quot;-&quot;??\ [$€-1007]_-;_-@_-"/>
    <numFmt numFmtId="166" formatCode="_ * #,##0.00_)\ [$€-1]_ ;_ * \(#,##0.00\)\ [$€-1]_ ;_ * &quot;-&quot;??_)\ [$€-1]_ ;_ @_ "/>
  </numFmts>
  <fonts count="8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0" fillId="0" borderId="2" xfId="1" applyFont="1" applyBorder="1"/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164" fontId="3" fillId="0" borderId="6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0" fillId="0" borderId="11" xfId="0" applyBorder="1"/>
    <xf numFmtId="0" fontId="0" fillId="0" borderId="12" xfId="0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4" xfId="1" applyFont="1" applyBorder="1" applyProtection="1">
      <protection hidden="1"/>
    </xf>
    <xf numFmtId="166" fontId="0" fillId="0" borderId="0" xfId="0" applyNumberFormat="1"/>
    <xf numFmtId="1" fontId="4" fillId="2" borderId="16" xfId="2" applyNumberFormat="1" applyFont="1" applyFill="1" applyBorder="1" applyAlignment="1" applyProtection="1">
      <alignment vertical="center"/>
      <protection locked="0"/>
    </xf>
    <xf numFmtId="164" fontId="4" fillId="0" borderId="17" xfId="1" applyFont="1" applyBorder="1" applyAlignment="1" applyProtection="1">
      <alignment vertical="center"/>
      <protection hidden="1"/>
    </xf>
    <xf numFmtId="164" fontId="4" fillId="0" borderId="16" xfId="1" applyFont="1" applyBorder="1" applyAlignment="1" applyProtection="1">
      <alignment vertical="center"/>
      <protection hidden="1"/>
    </xf>
    <xf numFmtId="41" fontId="4" fillId="2" borderId="18" xfId="2" applyFont="1" applyFill="1" applyBorder="1" applyAlignment="1" applyProtection="1">
      <alignment vertical="center"/>
      <protection locked="0"/>
    </xf>
    <xf numFmtId="41" fontId="4" fillId="2" borderId="16" xfId="2" applyFont="1" applyFill="1" applyBorder="1" applyAlignment="1" applyProtection="1">
      <alignment vertical="center"/>
      <protection locked="0"/>
    </xf>
    <xf numFmtId="164" fontId="4" fillId="0" borderId="18" xfId="1" applyFont="1" applyBorder="1" applyAlignment="1" applyProtection="1">
      <alignment vertical="center"/>
      <protection hidden="1"/>
    </xf>
    <xf numFmtId="164" fontId="4" fillId="0" borderId="19" xfId="1" applyFont="1" applyBorder="1" applyAlignment="1" applyProtection="1">
      <alignment vertical="center"/>
      <protection hidden="1"/>
    </xf>
    <xf numFmtId="1" fontId="4" fillId="0" borderId="10" xfId="0" applyNumberFormat="1" applyFont="1" applyBorder="1" applyAlignment="1">
      <alignment horizontal="right" vertical="center" wrapText="1"/>
    </xf>
    <xf numFmtId="164" fontId="5" fillId="0" borderId="20" xfId="1" applyFont="1" applyBorder="1" applyProtection="1">
      <protection hidden="1"/>
    </xf>
    <xf numFmtId="1" fontId="4" fillId="0" borderId="13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23" xfId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1" fontId="4" fillId="0" borderId="25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0" borderId="26" xfId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15" xfId="1" applyFont="1" applyBorder="1" applyAlignment="1">
      <alignment vertical="center" wrapText="1"/>
    </xf>
    <xf numFmtId="164" fontId="4" fillId="0" borderId="10" xfId="1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4" fillId="0" borderId="29" xfId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6" fillId="0" borderId="7" xfId="1" applyFont="1" applyBorder="1" applyAlignment="1">
      <alignment horizontal="center" vertical="center" wrapText="1"/>
    </xf>
    <xf numFmtId="1" fontId="4" fillId="2" borderId="30" xfId="2" applyNumberFormat="1" applyFont="1" applyFill="1" applyBorder="1" applyAlignment="1" applyProtection="1">
      <alignment horizontal="center" vertical="center"/>
      <protection locked="0"/>
    </xf>
    <xf numFmtId="1" fontId="4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4" fontId="6" fillId="0" borderId="14" xfId="1" applyFont="1" applyBorder="1" applyProtection="1">
      <protection hidden="1"/>
    </xf>
    <xf numFmtId="0" fontId="3" fillId="0" borderId="22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4" fillId="2" borderId="36" xfId="2" applyNumberFormat="1" applyFont="1" applyFill="1" applyBorder="1" applyAlignment="1" applyProtection="1">
      <alignment horizontal="center" vertical="center"/>
      <protection locked="0"/>
    </xf>
    <xf numFmtId="164" fontId="4" fillId="0" borderId="36" xfId="1" applyFont="1" applyBorder="1" applyAlignment="1" applyProtection="1">
      <alignment vertical="center"/>
      <protection hidden="1"/>
    </xf>
    <xf numFmtId="41" fontId="5" fillId="0" borderId="1" xfId="2" applyFont="1" applyBorder="1" applyAlignment="1">
      <alignment horizontal="right"/>
    </xf>
    <xf numFmtId="41" fontId="5" fillId="0" borderId="2" xfId="2" applyFont="1" applyBorder="1" applyAlignment="1">
      <alignment horizontal="right"/>
    </xf>
    <xf numFmtId="41" fontId="5" fillId="0" borderId="31" xfId="2" applyFont="1" applyBorder="1" applyAlignment="1">
      <alignment horizontal="right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41" fontId="5" fillId="0" borderId="32" xfId="2" applyFont="1" applyBorder="1" applyAlignment="1">
      <alignment horizontal="right"/>
    </xf>
    <xf numFmtId="41" fontId="5" fillId="0" borderId="34" xfId="2" applyFont="1" applyBorder="1" applyAlignment="1">
      <alignment horizontal="right"/>
    </xf>
    <xf numFmtId="164" fontId="4" fillId="0" borderId="37" xfId="1" applyFont="1" applyBorder="1" applyAlignment="1">
      <alignment vertical="center" wrapText="1"/>
    </xf>
    <xf numFmtId="164" fontId="4" fillId="0" borderId="38" xfId="1" applyFont="1" applyBorder="1" applyAlignment="1">
      <alignment vertical="center" wrapText="1"/>
    </xf>
    <xf numFmtId="164" fontId="4" fillId="0" borderId="39" xfId="1" applyFont="1" applyBorder="1" applyAlignment="1">
      <alignment vertical="center" wrapText="1"/>
    </xf>
  </cellXfs>
  <cellStyles count="3">
    <cellStyle name="Euro" xfId="1" xr:uid="{00000000-0005-0000-0000-000000000000}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4"/>
  <sheetViews>
    <sheetView workbookViewId="0">
      <selection activeCell="H13" sqref="H13"/>
    </sheetView>
  </sheetViews>
  <sheetFormatPr defaultRowHeight="13.2" x14ac:dyDescent="0.25"/>
  <cols>
    <col min="1" max="1" width="12.44140625" bestFit="1" customWidth="1"/>
    <col min="2" max="2" width="14.44140625" customWidth="1"/>
    <col min="3" max="3" width="19.5546875" customWidth="1"/>
    <col min="4" max="4" width="35" customWidth="1"/>
    <col min="5" max="5" width="3.5546875" customWidth="1"/>
    <col min="6" max="6" width="16.109375" customWidth="1"/>
    <col min="7" max="7" width="9.6640625" customWidth="1"/>
    <col min="8" max="8" width="5.109375" customWidth="1"/>
    <col min="9" max="9" width="9" customWidth="1"/>
    <col min="11" max="12" width="9.33203125" bestFit="1" customWidth="1"/>
  </cols>
  <sheetData>
    <row r="1" spans="1:14" ht="18" thickBot="1" x14ac:dyDescent="0.35">
      <c r="A1" s="1"/>
      <c r="B1" s="2"/>
      <c r="C1" s="3" t="s">
        <v>34</v>
      </c>
      <c r="D1" s="2"/>
      <c r="E1" s="4"/>
      <c r="F1" s="2"/>
      <c r="G1" s="5"/>
      <c r="H1" s="2"/>
      <c r="I1" s="6"/>
    </row>
    <row r="2" spans="1:14" ht="27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10" t="s">
        <v>6</v>
      </c>
      <c r="H2" s="11" t="s">
        <v>7</v>
      </c>
      <c r="I2" s="11" t="s">
        <v>8</v>
      </c>
    </row>
    <row r="3" spans="1:14" ht="22.8" x14ac:dyDescent="0.25">
      <c r="A3" s="39" t="s">
        <v>9</v>
      </c>
      <c r="B3" s="40">
        <v>9788835052098</v>
      </c>
      <c r="C3" s="41" t="s">
        <v>68</v>
      </c>
      <c r="D3" s="41" t="s">
        <v>69</v>
      </c>
      <c r="E3" s="42" t="s">
        <v>12</v>
      </c>
      <c r="F3" s="41" t="s">
        <v>70</v>
      </c>
      <c r="G3" s="43">
        <v>17.399999999999999</v>
      </c>
      <c r="H3" s="29"/>
      <c r="I3" s="31">
        <f>(H3)*G3</f>
        <v>0</v>
      </c>
    </row>
    <row r="4" spans="1:14" ht="34.200000000000003" x14ac:dyDescent="0.25">
      <c r="A4" s="44" t="s">
        <v>11</v>
      </c>
      <c r="B4" s="33">
        <v>9788805077328</v>
      </c>
      <c r="C4" s="14" t="s">
        <v>58</v>
      </c>
      <c r="D4" s="12" t="s">
        <v>59</v>
      </c>
      <c r="E4" s="45" t="s">
        <v>12</v>
      </c>
      <c r="F4" s="12" t="s">
        <v>60</v>
      </c>
      <c r="G4" s="47">
        <v>17.399999999999999</v>
      </c>
      <c r="H4" s="29"/>
      <c r="I4" s="31">
        <f t="shared" ref="I4:I13" si="0">(H4)*G4</f>
        <v>0</v>
      </c>
    </row>
    <row r="5" spans="1:14" x14ac:dyDescent="0.25">
      <c r="A5" s="13" t="s">
        <v>13</v>
      </c>
      <c r="B5" s="33">
        <v>9788826818702</v>
      </c>
      <c r="C5" s="14" t="s">
        <v>45</v>
      </c>
      <c r="D5" s="12" t="s">
        <v>46</v>
      </c>
      <c r="E5" s="45">
        <v>1</v>
      </c>
      <c r="F5" s="12" t="s">
        <v>47</v>
      </c>
      <c r="G5" s="46">
        <v>27.2</v>
      </c>
      <c r="H5" s="30"/>
      <c r="I5" s="31">
        <f t="shared" si="0"/>
        <v>0</v>
      </c>
    </row>
    <row r="6" spans="1:14" ht="34.200000000000003" x14ac:dyDescent="0.25">
      <c r="A6" s="13" t="s">
        <v>14</v>
      </c>
      <c r="B6" s="33">
        <v>9788891519993</v>
      </c>
      <c r="C6" s="14" t="s">
        <v>41</v>
      </c>
      <c r="D6" s="14" t="s">
        <v>42</v>
      </c>
      <c r="E6" s="15">
        <v>1</v>
      </c>
      <c r="F6" s="14" t="s">
        <v>43</v>
      </c>
      <c r="G6" s="46">
        <v>20.100000000000001</v>
      </c>
      <c r="H6" s="30"/>
      <c r="I6" s="31">
        <f t="shared" si="0"/>
        <v>0</v>
      </c>
    </row>
    <row r="7" spans="1:14" ht="22.8" x14ac:dyDescent="0.25">
      <c r="A7" s="13" t="s">
        <v>15</v>
      </c>
      <c r="B7" s="33">
        <v>9788879527408</v>
      </c>
      <c r="C7" s="14" t="s">
        <v>48</v>
      </c>
      <c r="D7" s="14" t="s">
        <v>49</v>
      </c>
      <c r="E7" s="15">
        <v>1</v>
      </c>
      <c r="F7" s="14" t="s">
        <v>50</v>
      </c>
      <c r="G7" s="46">
        <v>20</v>
      </c>
      <c r="H7" s="30"/>
      <c r="I7" s="31">
        <f t="shared" si="0"/>
        <v>0</v>
      </c>
    </row>
    <row r="8" spans="1:14" ht="34.200000000000003" x14ac:dyDescent="0.25">
      <c r="A8" s="13" t="s">
        <v>17</v>
      </c>
      <c r="B8" s="33">
        <v>9780194024495</v>
      </c>
      <c r="C8" s="14" t="s">
        <v>40</v>
      </c>
      <c r="D8" s="14" t="s">
        <v>61</v>
      </c>
      <c r="E8" s="15">
        <v>1</v>
      </c>
      <c r="F8" s="14" t="s">
        <v>51</v>
      </c>
      <c r="G8" s="46">
        <v>22.6</v>
      </c>
      <c r="H8" s="30"/>
      <c r="I8" s="31">
        <f t="shared" si="0"/>
        <v>0</v>
      </c>
    </row>
    <row r="9" spans="1:14" x14ac:dyDescent="0.25">
      <c r="A9" s="13" t="s">
        <v>16</v>
      </c>
      <c r="B9" s="33">
        <v>9788842653752</v>
      </c>
      <c r="C9" s="14" t="s">
        <v>36</v>
      </c>
      <c r="D9" s="14" t="s">
        <v>78</v>
      </c>
      <c r="E9" s="15" t="s">
        <v>12</v>
      </c>
      <c r="F9" s="14" t="s">
        <v>10</v>
      </c>
      <c r="G9" s="46">
        <v>25.9</v>
      </c>
      <c r="H9" s="30"/>
      <c r="I9" s="31">
        <f t="shared" si="0"/>
        <v>0</v>
      </c>
      <c r="N9" s="57"/>
    </row>
    <row r="10" spans="1:14" ht="34.200000000000003" x14ac:dyDescent="0.25">
      <c r="A10" s="13" t="s">
        <v>18</v>
      </c>
      <c r="B10" s="33">
        <v>9788808921277</v>
      </c>
      <c r="C10" s="14" t="s">
        <v>37</v>
      </c>
      <c r="D10" s="14" t="s">
        <v>71</v>
      </c>
      <c r="E10" s="15">
        <v>1</v>
      </c>
      <c r="F10" s="14" t="s">
        <v>26</v>
      </c>
      <c r="G10" s="46">
        <v>27.3</v>
      </c>
      <c r="H10" s="30"/>
      <c r="I10" s="31">
        <f t="shared" si="0"/>
        <v>0</v>
      </c>
      <c r="N10" s="57"/>
    </row>
    <row r="11" spans="1:14" ht="22.8" x14ac:dyDescent="0.25">
      <c r="A11" s="13" t="s">
        <v>19</v>
      </c>
      <c r="B11" s="33">
        <v>9788869171130</v>
      </c>
      <c r="C11" s="14" t="s">
        <v>38</v>
      </c>
      <c r="D11" s="14" t="s">
        <v>72</v>
      </c>
      <c r="E11" s="15" t="s">
        <v>12</v>
      </c>
      <c r="F11" s="14" t="s">
        <v>39</v>
      </c>
      <c r="G11" s="46">
        <v>36.200000000000003</v>
      </c>
      <c r="H11" s="30"/>
      <c r="I11" s="31">
        <f t="shared" si="0"/>
        <v>0</v>
      </c>
    </row>
    <row r="12" spans="1:14" ht="22.8" x14ac:dyDescent="0.25">
      <c r="A12" s="13" t="s">
        <v>29</v>
      </c>
      <c r="B12" s="33">
        <v>9788829849024</v>
      </c>
      <c r="C12" s="14" t="s">
        <v>62</v>
      </c>
      <c r="D12" s="14" t="s">
        <v>63</v>
      </c>
      <c r="E12" s="15" t="s">
        <v>12</v>
      </c>
      <c r="F12" s="14" t="s">
        <v>35</v>
      </c>
      <c r="G12" s="47">
        <v>29.75</v>
      </c>
      <c r="H12" s="30"/>
      <c r="I12" s="31">
        <f t="shared" si="0"/>
        <v>0</v>
      </c>
    </row>
    <row r="13" spans="1:14" ht="34.799999999999997" thickBot="1" x14ac:dyDescent="0.3">
      <c r="A13" s="48" t="s">
        <v>20</v>
      </c>
      <c r="B13" s="35">
        <v>9788808664051</v>
      </c>
      <c r="C13" s="22" t="s">
        <v>52</v>
      </c>
      <c r="D13" s="22" t="s">
        <v>53</v>
      </c>
      <c r="E13" s="23" t="s">
        <v>12</v>
      </c>
      <c r="F13" s="22" t="s">
        <v>26</v>
      </c>
      <c r="G13" s="49">
        <v>26.6</v>
      </c>
      <c r="H13" s="30"/>
      <c r="I13" s="31">
        <f t="shared" si="0"/>
        <v>0</v>
      </c>
    </row>
    <row r="14" spans="1:14" ht="13.8" thickBot="1" x14ac:dyDescent="0.3">
      <c r="A14" s="16"/>
      <c r="B14" s="17"/>
      <c r="C14" s="16"/>
      <c r="D14" s="16"/>
      <c r="E14" s="18"/>
      <c r="F14" s="64" t="s">
        <v>21</v>
      </c>
      <c r="G14" s="65"/>
      <c r="H14" s="66"/>
      <c r="I14" s="24">
        <f>SUM(I3:I13)</f>
        <v>0</v>
      </c>
      <c r="K14" s="56"/>
      <c r="L14" s="56"/>
    </row>
    <row r="15" spans="1:14" ht="13.8" thickBot="1" x14ac:dyDescent="0.3">
      <c r="A15" s="16"/>
      <c r="B15" s="17"/>
      <c r="C15" s="16"/>
      <c r="D15" s="16"/>
      <c r="E15" s="18"/>
      <c r="F15" s="64" t="s">
        <v>22</v>
      </c>
      <c r="G15" s="65"/>
      <c r="H15" s="66"/>
      <c r="I15" s="24">
        <f>IF(I14-(I14*12/100)-INT(I14-(I14*12/100))&lt;&gt;0,IF(I14-(I14*12/100)-INT(I14-(I14*12/100))&gt;0.5,INT(I14-(I14*12/100))+1,INT(I14-(I14*12/100))+0.5),INT(I14-(I14*12/100)))</f>
        <v>0</v>
      </c>
      <c r="K15" s="57"/>
    </row>
    <row r="16" spans="1:14" x14ac:dyDescent="0.25">
      <c r="K16" s="56"/>
    </row>
    <row r="17" spans="1:9" x14ac:dyDescent="0.25">
      <c r="A17" t="s">
        <v>23</v>
      </c>
      <c r="D17" t="s">
        <v>24</v>
      </c>
      <c r="F17" t="s">
        <v>77</v>
      </c>
    </row>
    <row r="20" spans="1:9" x14ac:dyDescent="0.25">
      <c r="A20" s="19" t="s">
        <v>25</v>
      </c>
    </row>
    <row r="21" spans="1:9" x14ac:dyDescent="0.25">
      <c r="B21" s="67" t="s">
        <v>76</v>
      </c>
      <c r="C21" s="68"/>
      <c r="D21" s="68"/>
      <c r="E21" s="68"/>
      <c r="F21" s="68"/>
      <c r="G21" s="68"/>
      <c r="H21" s="68"/>
      <c r="I21" s="68"/>
    </row>
    <row r="22" spans="1:9" x14ac:dyDescent="0.25">
      <c r="B22" s="68"/>
      <c r="C22" s="68"/>
      <c r="D22" s="68"/>
      <c r="E22" s="68"/>
      <c r="F22" s="68"/>
      <c r="G22" s="68"/>
      <c r="H22" s="68"/>
      <c r="I22" s="68"/>
    </row>
    <row r="23" spans="1:9" x14ac:dyDescent="0.25">
      <c r="B23" s="55" t="s">
        <v>30</v>
      </c>
    </row>
    <row r="24" spans="1:9" x14ac:dyDescent="0.25">
      <c r="B24" s="19"/>
    </row>
  </sheetData>
  <sheetProtection algorithmName="SHA-512" hashValue="Pm5bd/F142vAZM0o4iguowh9UUvZJg7l4S3aXMHrvLj+M8Q3qqWKvvIqOctoAocV7sCMOXoqlZq764o+0YqrTg==" saltValue="Q7IT7gYpOIjGp1GICKly8A==" spinCount="100000" sheet="1" selectLockedCells="1"/>
  <protectedRanges>
    <protectedRange sqref="H3:H13" name="Intervallo1"/>
  </protectedRanges>
  <mergeCells count="3">
    <mergeCell ref="F14:H14"/>
    <mergeCell ref="F15:H15"/>
    <mergeCell ref="B21:I22"/>
  </mergeCells>
  <phoneticPr fontId="0" type="noConversion"/>
  <pageMargins left="0.74803149606299213" right="0.74803149606299213" top="0.59055118110236227" bottom="0.59055118110236227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19"/>
  <sheetViews>
    <sheetView workbookViewId="0">
      <selection activeCell="H3" sqref="H3"/>
    </sheetView>
  </sheetViews>
  <sheetFormatPr defaultRowHeight="13.2" x14ac:dyDescent="0.25"/>
  <cols>
    <col min="1" max="1" width="12.44140625" bestFit="1" customWidth="1"/>
    <col min="2" max="2" width="14.33203125" customWidth="1"/>
    <col min="3" max="3" width="21.5546875" customWidth="1"/>
    <col min="4" max="4" width="32" customWidth="1"/>
    <col min="5" max="5" width="3.33203125" customWidth="1"/>
    <col min="6" max="6" width="17.6640625" customWidth="1"/>
    <col min="7" max="7" width="9.88671875" customWidth="1"/>
    <col min="8" max="8" width="4.88671875" customWidth="1"/>
    <col min="9" max="9" width="9" customWidth="1"/>
  </cols>
  <sheetData>
    <row r="1" spans="1:9" ht="18" thickBot="1" x14ac:dyDescent="0.35">
      <c r="A1" s="1"/>
      <c r="B1" s="2"/>
      <c r="C1" s="3" t="s">
        <v>33</v>
      </c>
      <c r="D1" s="2"/>
      <c r="E1" s="4"/>
      <c r="F1" s="2"/>
      <c r="G1" s="5"/>
      <c r="H1" s="20"/>
      <c r="I1" s="21"/>
    </row>
    <row r="2" spans="1:9" ht="27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51" t="s">
        <v>5</v>
      </c>
      <c r="G2" s="52" t="s">
        <v>6</v>
      </c>
      <c r="H2" s="11" t="s">
        <v>7</v>
      </c>
      <c r="I2" s="11" t="s">
        <v>8</v>
      </c>
    </row>
    <row r="3" spans="1:9" x14ac:dyDescent="0.25">
      <c r="A3" s="39" t="s">
        <v>13</v>
      </c>
      <c r="B3" s="40">
        <v>9788826818719</v>
      </c>
      <c r="C3" s="41" t="s">
        <v>45</v>
      </c>
      <c r="D3" s="41" t="s">
        <v>64</v>
      </c>
      <c r="E3" s="42">
        <v>2</v>
      </c>
      <c r="F3" s="41" t="s">
        <v>47</v>
      </c>
      <c r="G3" s="74">
        <v>29</v>
      </c>
      <c r="H3" s="26"/>
      <c r="I3" s="32">
        <f t="shared" ref="I3:I7" si="0">(H3)*G3</f>
        <v>0</v>
      </c>
    </row>
    <row r="4" spans="1:9" ht="21" customHeight="1" x14ac:dyDescent="0.25">
      <c r="A4" s="13" t="s">
        <v>14</v>
      </c>
      <c r="B4" s="33">
        <v>9788891520234</v>
      </c>
      <c r="C4" s="14" t="s">
        <v>41</v>
      </c>
      <c r="D4" s="14" t="s">
        <v>54</v>
      </c>
      <c r="E4" s="15">
        <v>2</v>
      </c>
      <c r="F4" s="14" t="s">
        <v>43</v>
      </c>
      <c r="G4" s="75">
        <v>20.399999999999999</v>
      </c>
      <c r="H4" s="26"/>
      <c r="I4" s="32">
        <f t="shared" si="0"/>
        <v>0</v>
      </c>
    </row>
    <row r="5" spans="1:9" ht="21" customHeight="1" x14ac:dyDescent="0.25">
      <c r="A5" s="13" t="s">
        <v>15</v>
      </c>
      <c r="B5" s="33">
        <v>9788879527422</v>
      </c>
      <c r="C5" s="14" t="s">
        <v>48</v>
      </c>
      <c r="D5" s="14" t="s">
        <v>65</v>
      </c>
      <c r="E5" s="15">
        <v>2</v>
      </c>
      <c r="F5" s="14" t="s">
        <v>50</v>
      </c>
      <c r="G5" s="75">
        <v>19.2</v>
      </c>
      <c r="H5" s="26"/>
      <c r="I5" s="32">
        <f t="shared" si="0"/>
        <v>0</v>
      </c>
    </row>
    <row r="6" spans="1:9" ht="45.6" x14ac:dyDescent="0.25">
      <c r="A6" s="13" t="s">
        <v>17</v>
      </c>
      <c r="B6" s="33">
        <v>9780194024525</v>
      </c>
      <c r="C6" s="14" t="s">
        <v>40</v>
      </c>
      <c r="D6" s="14" t="s">
        <v>73</v>
      </c>
      <c r="E6" s="15">
        <v>2</v>
      </c>
      <c r="F6" s="14" t="s">
        <v>51</v>
      </c>
      <c r="G6" s="75">
        <v>23.5</v>
      </c>
      <c r="H6" s="26"/>
      <c r="I6" s="32">
        <f t="shared" si="0"/>
        <v>0</v>
      </c>
    </row>
    <row r="7" spans="1:9" ht="34.799999999999997" thickBot="1" x14ac:dyDescent="0.3">
      <c r="A7" s="48" t="s">
        <v>18</v>
      </c>
      <c r="B7" s="35">
        <v>9788808547477</v>
      </c>
      <c r="C7" s="22" t="s">
        <v>44</v>
      </c>
      <c r="D7" s="22" t="s">
        <v>79</v>
      </c>
      <c r="E7" s="23">
        <v>2</v>
      </c>
      <c r="F7" s="22" t="s">
        <v>26</v>
      </c>
      <c r="G7" s="76">
        <v>25.6</v>
      </c>
      <c r="H7" s="26"/>
      <c r="I7" s="32">
        <f t="shared" si="0"/>
        <v>0</v>
      </c>
    </row>
    <row r="8" spans="1:9" ht="13.8" thickBot="1" x14ac:dyDescent="0.3">
      <c r="A8" s="16"/>
      <c r="B8" s="17"/>
      <c r="C8" s="16"/>
      <c r="D8" s="16"/>
      <c r="E8" s="18"/>
      <c r="F8" s="69" t="s">
        <v>21</v>
      </c>
      <c r="G8" s="70"/>
      <c r="H8" s="71"/>
      <c r="I8" s="34">
        <f>SUM(I3:I7)</f>
        <v>0</v>
      </c>
    </row>
    <row r="9" spans="1:9" ht="13.8" thickBot="1" x14ac:dyDescent="0.3">
      <c r="A9" s="16"/>
      <c r="B9" s="17"/>
      <c r="C9" s="16"/>
      <c r="D9" s="16"/>
      <c r="E9" s="18"/>
      <c r="F9" s="64" t="s">
        <v>22</v>
      </c>
      <c r="G9" s="65"/>
      <c r="H9" s="66"/>
      <c r="I9" s="24">
        <f>IF(I8-(I8*12/100)-INT(I8-(I8*12/100))&lt;&gt;0,IF(I8-(I8*12/100)-INT(I8-(I8*12/100))&gt;0.5,INT(I8-(I8*12/100))+1,INT(I8-(I8*12/100))+0.5),INT(I8-(I8*12/100)))</f>
        <v>0</v>
      </c>
    </row>
    <row r="11" spans="1:9" x14ac:dyDescent="0.25">
      <c r="G11" s="25"/>
    </row>
    <row r="12" spans="1:9" x14ac:dyDescent="0.25">
      <c r="A12" t="s">
        <v>23</v>
      </c>
      <c r="D12" t="s">
        <v>24</v>
      </c>
      <c r="F12" t="s">
        <v>28</v>
      </c>
      <c r="G12" s="25"/>
    </row>
    <row r="15" spans="1:9" x14ac:dyDescent="0.25">
      <c r="A15" s="19" t="s">
        <v>25</v>
      </c>
    </row>
    <row r="16" spans="1:9" x14ac:dyDescent="0.25">
      <c r="B16" s="67" t="s">
        <v>76</v>
      </c>
      <c r="C16" s="68"/>
      <c r="D16" s="68"/>
      <c r="E16" s="68"/>
      <c r="F16" s="68"/>
      <c r="G16" s="68"/>
      <c r="H16" s="68"/>
      <c r="I16" s="68"/>
    </row>
    <row r="17" spans="2:9" x14ac:dyDescent="0.25">
      <c r="B17" s="68"/>
      <c r="C17" s="68"/>
      <c r="D17" s="68"/>
      <c r="E17" s="68"/>
      <c r="F17" s="68"/>
      <c r="G17" s="68"/>
      <c r="H17" s="68"/>
      <c r="I17" s="68"/>
    </row>
    <row r="18" spans="2:9" x14ac:dyDescent="0.25">
      <c r="B18" s="55" t="s">
        <v>30</v>
      </c>
    </row>
    <row r="19" spans="2:9" x14ac:dyDescent="0.25">
      <c r="B19" s="19"/>
    </row>
  </sheetData>
  <sheetProtection algorithmName="SHA-512" hashValue="v3wnLn8PTgVMDsvZ0mODvJJYmlXLLyWGEcxFJ3zf0G4eJdKQz47D57Kek4oQqLcjFj3l4iqsgYISx6bbtmhfUQ==" saltValue="AJddYFMfRp3WkcwjJbhsJA==" spinCount="100000" sheet="1" selectLockedCells="1"/>
  <protectedRanges>
    <protectedRange sqref="H3:H7" name="Intervallo3_1"/>
  </protectedRanges>
  <mergeCells count="3">
    <mergeCell ref="F9:H9"/>
    <mergeCell ref="F8:H8"/>
    <mergeCell ref="B16:I17"/>
  </mergeCells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9"/>
  <sheetViews>
    <sheetView tabSelected="1" workbookViewId="0">
      <selection activeCell="H3" sqref="H3:H7"/>
    </sheetView>
  </sheetViews>
  <sheetFormatPr defaultRowHeight="13.2" x14ac:dyDescent="0.25"/>
  <cols>
    <col min="1" max="1" width="12.44140625" bestFit="1" customWidth="1"/>
    <col min="2" max="2" width="13.88671875" customWidth="1"/>
    <col min="3" max="3" width="19.5546875" customWidth="1"/>
    <col min="4" max="4" width="27.5546875" customWidth="1"/>
    <col min="5" max="5" width="2" customWidth="1"/>
    <col min="6" max="6" width="17.109375" customWidth="1"/>
    <col min="7" max="7" width="10.6640625" customWidth="1"/>
    <col min="9" max="9" width="12.44140625" customWidth="1"/>
    <col min="11" max="11" width="9.33203125" bestFit="1" customWidth="1"/>
  </cols>
  <sheetData>
    <row r="1" spans="1:11" ht="18" thickBot="1" x14ac:dyDescent="0.35">
      <c r="A1" s="1"/>
      <c r="B1" s="2"/>
      <c r="C1" s="3" t="s">
        <v>32</v>
      </c>
      <c r="D1" s="2"/>
      <c r="E1" s="4"/>
      <c r="F1" s="2"/>
      <c r="G1" s="5"/>
      <c r="H1" s="2"/>
      <c r="I1" s="6"/>
    </row>
    <row r="2" spans="1:11" ht="27" thickBot="1" x14ac:dyDescent="0.3">
      <c r="A2" s="36" t="s">
        <v>0</v>
      </c>
      <c r="B2" s="37" t="s">
        <v>1</v>
      </c>
      <c r="C2" s="37" t="s">
        <v>2</v>
      </c>
      <c r="D2" s="37" t="s">
        <v>3</v>
      </c>
      <c r="E2" s="59" t="s">
        <v>4</v>
      </c>
      <c r="F2" s="37" t="s">
        <v>5</v>
      </c>
      <c r="G2" s="38" t="s">
        <v>6</v>
      </c>
      <c r="H2" s="60" t="s">
        <v>7</v>
      </c>
      <c r="I2" s="61" t="s">
        <v>8</v>
      </c>
    </row>
    <row r="3" spans="1:11" ht="45.6" x14ac:dyDescent="0.25">
      <c r="A3" s="39" t="s">
        <v>14</v>
      </c>
      <c r="B3" s="40">
        <v>9788891520180</v>
      </c>
      <c r="C3" s="41" t="s">
        <v>41</v>
      </c>
      <c r="D3" s="41" t="s">
        <v>66</v>
      </c>
      <c r="E3" s="42">
        <v>3</v>
      </c>
      <c r="F3" s="41" t="s">
        <v>43</v>
      </c>
      <c r="G3" s="43">
        <v>21.3</v>
      </c>
      <c r="H3" s="53"/>
      <c r="I3" s="27">
        <f>(H3)*G3</f>
        <v>0</v>
      </c>
    </row>
    <row r="4" spans="1:11" ht="21.75" customHeight="1" x14ac:dyDescent="0.25">
      <c r="A4" s="13" t="s">
        <v>15</v>
      </c>
      <c r="B4" s="33">
        <v>9788879527682</v>
      </c>
      <c r="C4" s="14" t="s">
        <v>48</v>
      </c>
      <c r="D4" s="14" t="s">
        <v>67</v>
      </c>
      <c r="E4" s="15">
        <v>3</v>
      </c>
      <c r="F4" s="14" t="s">
        <v>50</v>
      </c>
      <c r="G4" s="46">
        <v>20.9</v>
      </c>
      <c r="H4" s="54"/>
      <c r="I4" s="28">
        <f>(H4)*G4</f>
        <v>0</v>
      </c>
    </row>
    <row r="5" spans="1:11" ht="21.75" customHeight="1" x14ac:dyDescent="0.25">
      <c r="A5" s="13" t="s">
        <v>17</v>
      </c>
      <c r="B5" s="33">
        <v>9780194024556</v>
      </c>
      <c r="C5" s="14" t="s">
        <v>74</v>
      </c>
      <c r="D5" s="14" t="s">
        <v>80</v>
      </c>
      <c r="E5" s="15">
        <v>3</v>
      </c>
      <c r="F5" s="14" t="s">
        <v>51</v>
      </c>
      <c r="G5" s="46">
        <v>24.5</v>
      </c>
      <c r="H5" s="54"/>
      <c r="I5" s="28">
        <f>(H5)*G5</f>
        <v>0</v>
      </c>
    </row>
    <row r="6" spans="1:11" x14ac:dyDescent="0.25">
      <c r="A6" s="13" t="s">
        <v>16</v>
      </c>
      <c r="B6" s="33">
        <v>9788842653264</v>
      </c>
      <c r="C6" s="14" t="s">
        <v>55</v>
      </c>
      <c r="D6" s="14" t="s">
        <v>75</v>
      </c>
      <c r="E6" s="15">
        <v>3</v>
      </c>
      <c r="F6" s="14" t="s">
        <v>10</v>
      </c>
      <c r="G6" s="46">
        <v>17.399999999999999</v>
      </c>
      <c r="H6" s="54"/>
      <c r="I6" s="28">
        <f>(H6)*G6</f>
        <v>0</v>
      </c>
    </row>
    <row r="7" spans="1:11" ht="34.799999999999997" thickBot="1" x14ac:dyDescent="0.3">
      <c r="A7" s="48" t="s">
        <v>18</v>
      </c>
      <c r="B7" s="35">
        <v>9788808220103</v>
      </c>
      <c r="C7" s="22" t="s">
        <v>56</v>
      </c>
      <c r="D7" s="22" t="s">
        <v>57</v>
      </c>
      <c r="E7" s="23">
        <v>3</v>
      </c>
      <c r="F7" s="22" t="s">
        <v>26</v>
      </c>
      <c r="G7" s="50">
        <v>26.9</v>
      </c>
      <c r="H7" s="62"/>
      <c r="I7" s="63">
        <f>(H7)*G7</f>
        <v>0</v>
      </c>
    </row>
    <row r="8" spans="1:11" ht="13.8" thickBot="1" x14ac:dyDescent="0.3">
      <c r="G8" s="64" t="s">
        <v>21</v>
      </c>
      <c r="H8" s="66"/>
      <c r="I8" s="58">
        <f>SUM(I3:I7)</f>
        <v>0</v>
      </c>
      <c r="K8" s="56"/>
    </row>
    <row r="9" spans="1:11" ht="13.8" thickBot="1" x14ac:dyDescent="0.3">
      <c r="G9" s="72" t="s">
        <v>22</v>
      </c>
      <c r="H9" s="73"/>
      <c r="I9" s="34">
        <f>IF(I8-(I8*12/100)-INT(I8-(I8*12/100))&lt;&gt;0,IF(I8-(I8*12/100)-INT(I8-(I8*12/100))&gt;0.5,INT(I8-(I8*12/100))+1,INT(I8-(I8*12/100))+0.5),INT(I8-(I8*12/100)))</f>
        <v>0</v>
      </c>
      <c r="K9" s="57"/>
    </row>
    <row r="10" spans="1:11" x14ac:dyDescent="0.25">
      <c r="K10" s="57"/>
    </row>
    <row r="12" spans="1:11" x14ac:dyDescent="0.25">
      <c r="A12" t="s">
        <v>23</v>
      </c>
      <c r="D12" t="s">
        <v>24</v>
      </c>
      <c r="F12" t="s">
        <v>27</v>
      </c>
    </row>
    <row r="15" spans="1:11" x14ac:dyDescent="0.25">
      <c r="A15" s="19" t="s">
        <v>25</v>
      </c>
    </row>
    <row r="16" spans="1:11" x14ac:dyDescent="0.25">
      <c r="B16" s="67" t="s">
        <v>76</v>
      </c>
      <c r="C16" s="68"/>
      <c r="D16" s="68"/>
      <c r="E16" s="68"/>
      <c r="F16" s="68"/>
      <c r="G16" s="68"/>
      <c r="H16" s="68"/>
      <c r="I16" s="68"/>
    </row>
    <row r="17" spans="2:9" x14ac:dyDescent="0.25">
      <c r="B17" s="68"/>
      <c r="C17" s="68"/>
      <c r="D17" s="68"/>
      <c r="E17" s="68"/>
      <c r="F17" s="68"/>
      <c r="G17" s="68"/>
      <c r="H17" s="68"/>
      <c r="I17" s="68"/>
    </row>
    <row r="18" spans="2:9" x14ac:dyDescent="0.25">
      <c r="B18" s="55" t="s">
        <v>31</v>
      </c>
    </row>
    <row r="19" spans="2:9" x14ac:dyDescent="0.25">
      <c r="B19" s="19"/>
    </row>
  </sheetData>
  <sheetProtection algorithmName="SHA-512" hashValue="qG0gAeFLyacfDOBe2Z1pMZ5CbHE663K9fu3hcanggHNHzGB2a/EYs3KcnyOqy/SUsCRT9wa2AnJYqOfJMVWsOA==" saltValue="Yr9OUrm0PaJbTkP0ff3LkQ==" spinCount="100000" sheet="1" objects="1" scenarios="1" selectLockedCells="1"/>
  <protectedRanges>
    <protectedRange sqref="H3:H7" name="Intervallo4"/>
  </protectedRanges>
  <mergeCells count="3">
    <mergeCell ref="G8:H8"/>
    <mergeCell ref="G9:H9"/>
    <mergeCell ref="B16:I17"/>
  </mergeCells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 prime</vt:lpstr>
      <vt:lpstr>classi seconde</vt:lpstr>
      <vt:lpstr>classi terze</vt:lpstr>
    </vt:vector>
  </TitlesOfParts>
  <Company>Volta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prezzo libri</dc:title>
  <dc:creator>Scuola Media</dc:creator>
  <cp:lastModifiedBy>Alessandro Millefanti</cp:lastModifiedBy>
  <cp:lastPrinted>2017-09-21T10:19:07Z</cp:lastPrinted>
  <dcterms:created xsi:type="dcterms:W3CDTF">2005-06-06T21:19:47Z</dcterms:created>
  <dcterms:modified xsi:type="dcterms:W3CDTF">2020-06-21T14:38:06Z</dcterms:modified>
</cp:coreProperties>
</file>